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85" yWindow="45" windowWidth="8535" windowHeight="3690"/>
  </bookViews>
  <sheets>
    <sheet name="2025" sheetId="1" r:id="rId1"/>
    <sheet name="2026-2027" sheetId="2" r:id="rId2"/>
  </sheets>
  <calcPr calcId="124519"/>
</workbook>
</file>

<file path=xl/calcChain.xml><?xml version="1.0" encoding="utf-8"?>
<calcChain xmlns="http://schemas.openxmlformats.org/spreadsheetml/2006/main">
  <c r="D20" i="1"/>
  <c r="D11" l="1"/>
  <c r="D15"/>
  <c r="D23"/>
  <c r="D13"/>
  <c r="E14" i="2"/>
  <c r="D14"/>
  <c r="E12"/>
  <c r="D12"/>
  <c r="E17"/>
  <c r="D17"/>
  <c r="D16" s="1"/>
  <c r="E19"/>
  <c r="D19"/>
  <c r="D10" i="1" l="1"/>
  <c r="D9" s="1"/>
  <c r="E11" i="2"/>
  <c r="E16"/>
  <c r="D11"/>
  <c r="D10" s="1"/>
  <c r="E10" l="1"/>
</calcChain>
</file>

<file path=xl/sharedStrings.xml><?xml version="1.0" encoding="utf-8"?>
<sst xmlns="http://schemas.openxmlformats.org/spreadsheetml/2006/main" count="82" uniqueCount="53">
  <si>
    <t>Код</t>
  </si>
  <si>
    <t>Наименование источников</t>
  </si>
  <si>
    <t xml:space="preserve">  Изменение остатков средств на счетах по учету средств бюджетов</t>
  </si>
  <si>
    <t xml:space="preserve">  Бюджетные кредиты, предоставленные внутри страны в валюте Российской Федерации</t>
  </si>
  <si>
    <t xml:space="preserve">  Возврат бюджетных кредитов, предоставленных внутри страны в валюте Российской Федерации</t>
  </si>
  <si>
    <t xml:space="preserve">  Возврат бюджетных кредитов, предоставленных юридическим лицам из бюджетов городских округов в валюте Российской Федерации</t>
  </si>
  <si>
    <t xml:space="preserve">Сумма (тыс. руб) </t>
  </si>
  <si>
    <t>Приложение 4</t>
  </si>
  <si>
    <t xml:space="preserve">000 01 02 00 00 04 0000 710 </t>
  </si>
  <si>
    <t>000 01 02 00 00 04 0000 800</t>
  </si>
  <si>
    <t>000 01 02 00 00 04 0000 810</t>
  </si>
  <si>
    <t>Кредиты кредитных организаций в валюте Российской Федерации</t>
  </si>
  <si>
    <t xml:space="preserve">000 01 02 00 00 04 0000 810 </t>
  </si>
  <si>
    <t xml:space="preserve">Источники внутреннего финансирования дефицитов бюджетов </t>
  </si>
  <si>
    <t xml:space="preserve"> 000 01 00 00 00 00 0000 000</t>
  </si>
  <si>
    <t xml:space="preserve"> 000 01 02 00 00 00 0000 000</t>
  </si>
  <si>
    <t xml:space="preserve"> 000 01 05 00 00 00 0000 000</t>
  </si>
  <si>
    <t xml:space="preserve"> 000 01 06 05 00 00 0000 000</t>
  </si>
  <si>
    <t xml:space="preserve"> 000 01 06 05 00 00 0000 600</t>
  </si>
  <si>
    <t xml:space="preserve"> 000 01 06 05 01 04 0000 640</t>
  </si>
  <si>
    <t>000 01 02 00 00 00 0000 700</t>
  </si>
  <si>
    <t xml:space="preserve">000 01 02 00 00 00 0000 800 </t>
  </si>
  <si>
    <t xml:space="preserve"> 000 01 03 00 00 00 0000 000</t>
  </si>
  <si>
    <t xml:space="preserve">  Бюджетные кредиты из других бюджетов бюджетной системы Российской Федерации</t>
  </si>
  <si>
    <t xml:space="preserve"> 000 01 03 01 00 00 0000 700</t>
  </si>
  <si>
    <t xml:space="preserve"> 000 01 03 01 00 04 0000 710</t>
  </si>
  <si>
    <t xml:space="preserve"> 000 01 03 01 00 00 0000 800</t>
  </si>
  <si>
    <t xml:space="preserve">  Погашение бюджетных кредитов, полученных из других бюджетов бюджетной системы Российской Федерации в валюте Российской Федерации</t>
  </si>
  <si>
    <t xml:space="preserve"> 000 01 03 01 00 04 0000 810</t>
  </si>
  <si>
    <t xml:space="preserve">  Погашение бюджетами городских округов кредитов  из других бюджетов бюджетной системы Российской Федерации в валюте Российской Федерации</t>
  </si>
  <si>
    <t>Погашение  кредитов, предоставленных кредитными организациями  в валюте Российской Федерации</t>
  </si>
  <si>
    <t>Привлечение городскими округами кредитов от кредитных организаций в валюте Российской Федерации</t>
  </si>
  <si>
    <t>Привлечение кредитов от кредитных организаций в валюте Российской Федерации</t>
  </si>
  <si>
    <t>Погашение городскими округами кредитов от кредитных организаций в валюте Российской Федерации</t>
  </si>
  <si>
    <t>Привлечение бюджетных кредитов из других бюджетов бюджетной системы Российской Федерации в валюте Российской Федерации</t>
  </si>
  <si>
    <t>Привлечение кредитов из других бюджетов бюджетной системы Российской Федерации бюджетами городских округов в валюте Российской Федерации</t>
  </si>
  <si>
    <t>Привлечение городскими округами кредитов от кредитных организаций  в валюте Российской Федерации</t>
  </si>
  <si>
    <t>на 2026 год</t>
  </si>
  <si>
    <t>в том числе:</t>
  </si>
  <si>
    <t xml:space="preserve">привлечение бюджетных кредитов на пополнение остатков средств на едином счете бюджета города Воткинска </t>
  </si>
  <si>
    <t xml:space="preserve"> 000 01 03 01 00 04 5200 710</t>
  </si>
  <si>
    <t xml:space="preserve"> 000 01 03 01 00 04 5200 810</t>
  </si>
  <si>
    <t xml:space="preserve">  погашение бюджетных кредитов на пополнение остатков средств на едином счете бюджета города Воткинска </t>
  </si>
  <si>
    <t>000 01 02 00 00 00 0000 000</t>
  </si>
  <si>
    <t>Приложение 3</t>
  </si>
  <si>
    <t xml:space="preserve"> к бюджету города Воткинска на 2025 год и</t>
  </si>
  <si>
    <t xml:space="preserve"> на плановый период 2026 и 2027 годов </t>
  </si>
  <si>
    <t>Источники внутреннего финансирования дефицита бюджета города Воткинска на 2025 год</t>
  </si>
  <si>
    <t xml:space="preserve">Сумма             (тыс. руб)            на 2025 год   </t>
  </si>
  <si>
    <t xml:space="preserve">  к бюджету города Воткинска на 2025 год и</t>
  </si>
  <si>
    <t xml:space="preserve">на плановый период 2026 и 2027 годов </t>
  </si>
  <si>
    <t>Источники внутреннего финансирования дефицита бюджета города Воткинска                                                    на плановый период 2026 и 2027 годов</t>
  </si>
  <si>
    <t>на 2027 год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</si>
</sst>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1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8"/>
      <name val="Arial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9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1">
    <xf numFmtId="0" fontId="0" fillId="0" borderId="0"/>
    <xf numFmtId="49" fontId="4" fillId="0" borderId="3">
      <alignment horizontal="center" shrinkToFit="1"/>
    </xf>
    <xf numFmtId="0" fontId="4" fillId="0" borderId="4">
      <alignment horizontal="left" wrapText="1"/>
    </xf>
    <xf numFmtId="49" fontId="4" fillId="0" borderId="5">
      <alignment horizontal="center"/>
    </xf>
    <xf numFmtId="4" fontId="4" fillId="0" borderId="6">
      <alignment horizontal="right"/>
    </xf>
    <xf numFmtId="0" fontId="4" fillId="0" borderId="7">
      <alignment horizontal="left" wrapText="1"/>
    </xf>
    <xf numFmtId="49" fontId="4" fillId="0" borderId="8">
      <alignment horizontal="center" wrapText="1"/>
    </xf>
    <xf numFmtId="49" fontId="4" fillId="0" borderId="9">
      <alignment horizontal="center"/>
    </xf>
    <xf numFmtId="0" fontId="4" fillId="0" borderId="10">
      <alignment horizontal="left" wrapText="1"/>
    </xf>
    <xf numFmtId="0" fontId="4" fillId="0" borderId="11">
      <alignment horizontal="left" wrapText="1"/>
    </xf>
    <xf numFmtId="49" fontId="4" fillId="0" borderId="12">
      <alignment horizontal="center" wrapText="1"/>
    </xf>
    <xf numFmtId="49" fontId="4" fillId="0" borderId="3">
      <alignment horizontal="center"/>
    </xf>
    <xf numFmtId="0" fontId="4" fillId="0" borderId="4">
      <alignment horizontal="left" wrapText="1" indent="1"/>
    </xf>
    <xf numFmtId="4" fontId="4" fillId="0" borderId="3">
      <alignment horizontal="right"/>
    </xf>
    <xf numFmtId="0" fontId="4" fillId="0" borderId="7">
      <alignment horizontal="left" wrapText="1" indent="1"/>
    </xf>
    <xf numFmtId="49" fontId="4" fillId="0" borderId="13">
      <alignment horizontal="center" wrapText="1"/>
    </xf>
    <xf numFmtId="0" fontId="4" fillId="0" borderId="10">
      <alignment horizontal="left" wrapText="1" indent="2"/>
    </xf>
    <xf numFmtId="0" fontId="4" fillId="0" borderId="11">
      <alignment horizontal="left" wrapText="1" indent="2"/>
    </xf>
    <xf numFmtId="49" fontId="4" fillId="0" borderId="13">
      <alignment horizontal="left" wrapText="1"/>
    </xf>
    <xf numFmtId="0" fontId="4" fillId="0" borderId="7">
      <alignment horizontal="left" wrapText="1" indent="2"/>
    </xf>
    <xf numFmtId="49" fontId="4" fillId="0" borderId="13">
      <alignment horizontal="center" shrinkToFit="1"/>
    </xf>
  </cellStyleXfs>
  <cellXfs count="70">
    <xf numFmtId="0" fontId="0" fillId="0" borderId="0" xfId="0"/>
    <xf numFmtId="0" fontId="0" fillId="0" borderId="0" xfId="0" applyAlignment="1">
      <alignment vertical="top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vertical="top"/>
    </xf>
    <xf numFmtId="0" fontId="5" fillId="0" borderId="1" xfId="2" applyNumberFormat="1" applyFont="1" applyBorder="1" applyAlignment="1" applyProtection="1">
      <alignment horizontal="left" vertical="top" wrapText="1"/>
    </xf>
    <xf numFmtId="0" fontId="5" fillId="0" borderId="1" xfId="19" applyNumberFormat="1" applyFont="1" applyBorder="1" applyAlignment="1" applyProtection="1">
      <alignment horizontal="left" vertical="top" wrapText="1"/>
    </xf>
    <xf numFmtId="0" fontId="6" fillId="0" borderId="1" xfId="19" applyNumberFormat="1" applyFont="1" applyBorder="1" applyAlignment="1" applyProtection="1">
      <alignment horizontal="left" vertical="top" wrapText="1"/>
    </xf>
    <xf numFmtId="49" fontId="5" fillId="0" borderId="1" xfId="1" applyNumberFormat="1" applyFont="1" applyBorder="1" applyAlignment="1" applyProtection="1">
      <alignment horizontal="center" vertical="center" shrinkToFit="1"/>
    </xf>
    <xf numFmtId="49" fontId="6" fillId="0" borderId="1" xfId="1" applyNumberFormat="1" applyFont="1" applyBorder="1" applyAlignment="1" applyProtection="1">
      <alignment horizontal="center" vertical="center" shrinkToFit="1"/>
    </xf>
    <xf numFmtId="0" fontId="7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wrapText="1"/>
    </xf>
    <xf numFmtId="0" fontId="7" fillId="0" borderId="1" xfId="0" applyFont="1" applyFill="1" applyBorder="1" applyAlignment="1">
      <alignment wrapText="1"/>
    </xf>
    <xf numFmtId="0" fontId="7" fillId="0" borderId="1" xfId="0" applyFont="1" applyFill="1" applyBorder="1" applyAlignment="1">
      <alignment vertical="top" wrapText="1"/>
    </xf>
    <xf numFmtId="164" fontId="5" fillId="0" borderId="1" xfId="13" applyNumberFormat="1" applyFont="1" applyFill="1" applyBorder="1" applyAlignment="1" applyProtection="1">
      <alignment horizontal="center" vertical="center"/>
    </xf>
    <xf numFmtId="164" fontId="6" fillId="0" borderId="1" xfId="13" applyNumberFormat="1" applyFont="1" applyFill="1" applyBorder="1" applyAlignment="1" applyProtection="1">
      <alignment horizontal="center" vertical="center"/>
    </xf>
    <xf numFmtId="164" fontId="5" fillId="0" borderId="2" xfId="2" applyNumberFormat="1" applyFont="1" applyFill="1" applyBorder="1" applyAlignment="1" applyProtection="1">
      <alignment horizontal="center" vertical="center" wrapText="1"/>
    </xf>
    <xf numFmtId="164" fontId="5" fillId="0" borderId="14" xfId="13" applyNumberFormat="1" applyFont="1" applyFill="1" applyBorder="1" applyAlignment="1" applyProtection="1">
      <alignment horizontal="center" vertical="center"/>
    </xf>
    <xf numFmtId="164" fontId="6" fillId="0" borderId="1" xfId="19" applyNumberFormat="1" applyFont="1" applyFill="1" applyBorder="1" applyAlignment="1" applyProtection="1">
      <alignment horizontal="center" vertical="center" wrapText="1"/>
    </xf>
    <xf numFmtId="165" fontId="7" fillId="0" borderId="1" xfId="0" applyNumberFormat="1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top" wrapText="1"/>
    </xf>
    <xf numFmtId="0" fontId="7" fillId="0" borderId="1" xfId="0" applyFont="1" applyFill="1" applyBorder="1" applyAlignment="1">
      <alignment horizontal="left" vertical="top" wrapText="1"/>
    </xf>
    <xf numFmtId="49" fontId="5" fillId="0" borderId="1" xfId="1" applyNumberFormat="1" applyFont="1" applyBorder="1" applyAlignment="1" applyProtection="1">
      <alignment horizontal="center" vertical="top" shrinkToFit="1"/>
    </xf>
    <xf numFmtId="49" fontId="6" fillId="0" borderId="1" xfId="1" applyNumberFormat="1" applyFont="1" applyBorder="1" applyAlignment="1" applyProtection="1">
      <alignment horizontal="center" vertical="top" shrinkToFit="1"/>
    </xf>
    <xf numFmtId="0" fontId="0" fillId="0" borderId="0" xfId="0" applyAlignment="1">
      <alignment horizontal="center" vertical="top"/>
    </xf>
    <xf numFmtId="164" fontId="5" fillId="0" borderId="1" xfId="4" applyNumberFormat="1" applyFont="1" applyFill="1" applyBorder="1" applyAlignment="1" applyProtection="1">
      <alignment horizontal="center" vertical="top"/>
    </xf>
    <xf numFmtId="164" fontId="5" fillId="0" borderId="1" xfId="13" applyNumberFormat="1" applyFont="1" applyFill="1" applyBorder="1" applyAlignment="1" applyProtection="1">
      <alignment horizontal="center" vertical="top"/>
    </xf>
    <xf numFmtId="164" fontId="6" fillId="0" borderId="1" xfId="13" applyNumberFormat="1" applyFont="1" applyFill="1" applyBorder="1" applyAlignment="1" applyProtection="1">
      <alignment horizontal="center" vertical="top"/>
    </xf>
    <xf numFmtId="164" fontId="2" fillId="0" borderId="1" xfId="0" applyNumberFormat="1" applyFont="1" applyFill="1" applyBorder="1" applyAlignment="1">
      <alignment horizontal="center" vertical="top" wrapText="1"/>
    </xf>
    <xf numFmtId="164" fontId="7" fillId="0" borderId="1" xfId="0" applyNumberFormat="1" applyFont="1" applyFill="1" applyBorder="1" applyAlignment="1">
      <alignment horizontal="center" vertical="top" wrapText="1"/>
    </xf>
    <xf numFmtId="0" fontId="1" fillId="0" borderId="0" xfId="0" applyFont="1" applyAlignment="1">
      <alignment horizontal="right"/>
    </xf>
    <xf numFmtId="0" fontId="0" fillId="0" borderId="0" xfId="0" applyAlignment="1"/>
    <xf numFmtId="0" fontId="9" fillId="0" borderId="0" xfId="0" applyFont="1" applyAlignment="1">
      <alignment horizontal="center"/>
    </xf>
    <xf numFmtId="0" fontId="0" fillId="0" borderId="1" xfId="0" applyBorder="1"/>
    <xf numFmtId="164" fontId="7" fillId="0" borderId="1" xfId="0" applyNumberFormat="1" applyFont="1" applyBorder="1" applyAlignment="1">
      <alignment horizontal="center" vertical="top"/>
    </xf>
    <xf numFmtId="3" fontId="0" fillId="0" borderId="0" xfId="0" applyNumberFormat="1"/>
    <xf numFmtId="4" fontId="0" fillId="0" borderId="0" xfId="0" applyNumberFormat="1" applyAlignment="1">
      <alignment vertical="center"/>
    </xf>
    <xf numFmtId="3" fontId="0" fillId="0" borderId="0" xfId="0" applyNumberFormat="1" applyFill="1" applyAlignment="1">
      <alignment wrapText="1"/>
    </xf>
    <xf numFmtId="4" fontId="0" fillId="0" borderId="0" xfId="0" applyNumberFormat="1"/>
    <xf numFmtId="164" fontId="2" fillId="0" borderId="1" xfId="0" applyNumberFormat="1" applyFont="1" applyFill="1" applyBorder="1" applyAlignment="1">
      <alignment horizontal="center" vertical="top"/>
    </xf>
    <xf numFmtId="164" fontId="7" fillId="0" borderId="1" xfId="0" applyNumberFormat="1" applyFont="1" applyFill="1" applyBorder="1" applyAlignment="1">
      <alignment horizontal="center" vertical="top"/>
    </xf>
    <xf numFmtId="49" fontId="6" fillId="0" borderId="1" xfId="1" applyNumberFormat="1" applyFont="1" applyFill="1" applyBorder="1" applyAlignment="1" applyProtection="1">
      <alignment horizontal="center" vertical="top" shrinkToFit="1"/>
    </xf>
    <xf numFmtId="0" fontId="10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1" fillId="0" borderId="0" xfId="0" applyFont="1" applyAlignment="1">
      <alignment horizontal="right"/>
    </xf>
    <xf numFmtId="0" fontId="7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8" fillId="0" borderId="0" xfId="0" applyFont="1" applyAlignment="1">
      <alignment horizontal="center" vertical="top"/>
    </xf>
    <xf numFmtId="0" fontId="8" fillId="0" borderId="0" xfId="0" applyFont="1" applyFill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top" wrapText="1"/>
    </xf>
    <xf numFmtId="0" fontId="7" fillId="0" borderId="16" xfId="0" applyFont="1" applyBorder="1" applyAlignment="1">
      <alignment horizontal="center" vertical="top" wrapText="1"/>
    </xf>
    <xf numFmtId="0" fontId="0" fillId="0" borderId="0" xfId="0" applyAlignment="1"/>
    <xf numFmtId="0" fontId="8" fillId="0" borderId="0" xfId="0" applyFont="1" applyAlignment="1">
      <alignment horizontal="center" wrapText="1"/>
    </xf>
    <xf numFmtId="0" fontId="1" fillId="0" borderId="0" xfId="0" applyFont="1" applyAlignment="1">
      <alignment wrapText="1"/>
    </xf>
    <xf numFmtId="0" fontId="8" fillId="0" borderId="0" xfId="0" applyFont="1" applyAlignment="1">
      <alignment horizontal="center" vertical="top" wrapText="1"/>
    </xf>
    <xf numFmtId="0" fontId="1" fillId="0" borderId="0" xfId="0" applyFont="1" applyAlignment="1">
      <alignment vertical="top" wrapText="1"/>
    </xf>
    <xf numFmtId="164" fontId="5" fillId="0" borderId="0" xfId="4" applyNumberFormat="1" applyFont="1" applyFill="1" applyBorder="1" applyAlignment="1" applyProtection="1">
      <alignment horizontal="center" vertical="top"/>
    </xf>
    <xf numFmtId="0" fontId="0" fillId="0" borderId="0" xfId="0" applyBorder="1"/>
    <xf numFmtId="164" fontId="2" fillId="0" borderId="0" xfId="0" applyNumberFormat="1" applyFont="1" applyFill="1" applyBorder="1" applyAlignment="1">
      <alignment horizontal="center" vertical="top" wrapText="1"/>
    </xf>
    <xf numFmtId="164" fontId="7" fillId="0" borderId="0" xfId="0" applyNumberFormat="1" applyFont="1" applyFill="1" applyBorder="1" applyAlignment="1">
      <alignment horizontal="center" vertical="top" wrapText="1"/>
    </xf>
    <xf numFmtId="164" fontId="7" fillId="0" borderId="0" xfId="0" applyNumberFormat="1" applyFont="1" applyFill="1" applyBorder="1" applyAlignment="1">
      <alignment horizontal="center" vertical="top"/>
    </xf>
    <xf numFmtId="17" fontId="0" fillId="0" borderId="0" xfId="0" applyNumberFormat="1" applyBorder="1"/>
    <xf numFmtId="164" fontId="7" fillId="0" borderId="0" xfId="0" applyNumberFormat="1" applyFont="1" applyBorder="1" applyAlignment="1">
      <alignment horizontal="center" vertical="top"/>
    </xf>
    <xf numFmtId="164" fontId="6" fillId="0" borderId="0" xfId="13" applyNumberFormat="1" applyFont="1" applyFill="1" applyBorder="1" applyAlignment="1" applyProtection="1">
      <alignment horizontal="center" vertical="top"/>
    </xf>
    <xf numFmtId="164" fontId="2" fillId="0" borderId="0" xfId="0" applyNumberFormat="1" applyFont="1" applyFill="1" applyBorder="1" applyAlignment="1">
      <alignment horizontal="center" vertical="top"/>
    </xf>
    <xf numFmtId="164" fontId="5" fillId="0" borderId="0" xfId="13" applyNumberFormat="1" applyFont="1" applyFill="1" applyBorder="1" applyAlignment="1" applyProtection="1">
      <alignment horizontal="center" vertical="top"/>
    </xf>
  </cellXfs>
  <cellStyles count="21">
    <cellStyle name="xl100" xfId="13"/>
    <cellStyle name="xl103" xfId="5"/>
    <cellStyle name="xl115" xfId="8"/>
    <cellStyle name="xl116" xfId="12"/>
    <cellStyle name="xl117" xfId="16"/>
    <cellStyle name="xl118" xfId="19"/>
    <cellStyle name="xl121" xfId="15"/>
    <cellStyle name="xl122" xfId="18"/>
    <cellStyle name="xl123" xfId="20"/>
    <cellStyle name="xl124" xfId="1"/>
    <cellStyle name="xl125" xfId="9"/>
    <cellStyle name="xl126" xfId="14"/>
    <cellStyle name="xl127" xfId="17"/>
    <cellStyle name="xl42" xfId="6"/>
    <cellStyle name="xl43" xfId="10"/>
    <cellStyle name="xl51" xfId="3"/>
    <cellStyle name="xl52" xfId="7"/>
    <cellStyle name="xl57" xfId="4"/>
    <cellStyle name="xl85" xfId="2"/>
    <cellStyle name="xl98" xfId="11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27"/>
  <sheetViews>
    <sheetView tabSelected="1" workbookViewId="0">
      <selection activeCell="J12" sqref="J12"/>
    </sheetView>
  </sheetViews>
  <sheetFormatPr defaultRowHeight="15"/>
  <cols>
    <col min="1" max="1" width="5.140625" customWidth="1"/>
    <col min="2" max="2" width="25.28515625" style="26" customWidth="1"/>
    <col min="3" max="3" width="46.7109375" style="1" customWidth="1"/>
    <col min="4" max="4" width="12.140625" customWidth="1"/>
    <col min="5" max="5" width="10.85546875" customWidth="1"/>
    <col min="6" max="6" width="9.85546875" bestFit="1" customWidth="1"/>
  </cols>
  <sheetData>
    <row r="1" spans="1:9">
      <c r="B1" s="47" t="s">
        <v>44</v>
      </c>
      <c r="C1" s="47"/>
      <c r="D1" s="47"/>
    </row>
    <row r="2" spans="1:9">
      <c r="B2" s="47" t="s">
        <v>45</v>
      </c>
      <c r="C2" s="47"/>
      <c r="D2" s="47"/>
    </row>
    <row r="3" spans="1:9">
      <c r="B3" s="47" t="s">
        <v>46</v>
      </c>
      <c r="C3" s="47"/>
      <c r="D3" s="47"/>
    </row>
    <row r="4" spans="1:9" ht="4.5" customHeight="1">
      <c r="B4" s="32"/>
      <c r="C4" s="33"/>
      <c r="D4" s="46"/>
    </row>
    <row r="5" spans="1:9" ht="33" customHeight="1">
      <c r="A5" s="34"/>
      <c r="B5" s="51" t="s">
        <v>47</v>
      </c>
      <c r="C5" s="51"/>
      <c r="D5" s="51"/>
    </row>
    <row r="6" spans="1:9" ht="9" customHeight="1">
      <c r="A6" s="50"/>
      <c r="B6" s="50"/>
      <c r="C6" s="50"/>
    </row>
    <row r="7" spans="1:9" ht="15" customHeight="1">
      <c r="B7" s="48" t="s">
        <v>0</v>
      </c>
      <c r="C7" s="48" t="s">
        <v>1</v>
      </c>
      <c r="D7" s="48" t="s">
        <v>48</v>
      </c>
    </row>
    <row r="8" spans="1:9" ht="31.5" customHeight="1">
      <c r="B8" s="48"/>
      <c r="C8" s="48"/>
      <c r="D8" s="49"/>
    </row>
    <row r="9" spans="1:9" ht="26.25" customHeight="1">
      <c r="B9" s="24" t="s">
        <v>14</v>
      </c>
      <c r="C9" s="5" t="s">
        <v>13</v>
      </c>
      <c r="D9" s="27">
        <f>D10+D15+D24+D25</f>
        <v>102401</v>
      </c>
      <c r="E9" s="38"/>
      <c r="F9" s="40"/>
      <c r="G9" s="60"/>
      <c r="H9" s="61"/>
      <c r="I9" s="61"/>
    </row>
    <row r="10" spans="1:9" ht="26.25">
      <c r="B10" s="44" t="s">
        <v>43</v>
      </c>
      <c r="C10" s="12" t="s">
        <v>11</v>
      </c>
      <c r="D10" s="30">
        <f>D11+D13</f>
        <v>120450.6</v>
      </c>
      <c r="E10" s="40"/>
      <c r="F10" s="37"/>
      <c r="G10" s="62"/>
      <c r="H10" s="61"/>
      <c r="I10" s="61"/>
    </row>
    <row r="11" spans="1:9" ht="25.5">
      <c r="B11" s="22" t="s">
        <v>20</v>
      </c>
      <c r="C11" s="23" t="s">
        <v>32</v>
      </c>
      <c r="D11" s="31">
        <f>D12</f>
        <v>194450.6</v>
      </c>
      <c r="E11" s="37"/>
      <c r="F11" s="37"/>
      <c r="G11" s="63"/>
      <c r="H11" s="61"/>
      <c r="I11" s="61"/>
    </row>
    <row r="12" spans="1:9" ht="30.75" customHeight="1">
      <c r="B12" s="22" t="s">
        <v>8</v>
      </c>
      <c r="C12" s="23" t="s">
        <v>36</v>
      </c>
      <c r="D12" s="42">
        <v>194450.6</v>
      </c>
      <c r="F12" s="37"/>
      <c r="G12" s="64"/>
      <c r="H12" s="65"/>
      <c r="I12" s="61"/>
    </row>
    <row r="13" spans="1:9" ht="25.5">
      <c r="B13" s="22" t="s">
        <v>9</v>
      </c>
      <c r="C13" s="23" t="s">
        <v>30</v>
      </c>
      <c r="D13" s="31">
        <f>D14</f>
        <v>-74000</v>
      </c>
      <c r="E13" s="37"/>
      <c r="G13" s="63"/>
      <c r="H13" s="61"/>
      <c r="I13" s="61"/>
    </row>
    <row r="14" spans="1:9" ht="33" customHeight="1">
      <c r="B14" s="22" t="s">
        <v>10</v>
      </c>
      <c r="C14" s="23" t="s">
        <v>33</v>
      </c>
      <c r="D14" s="31">
        <v>-74000</v>
      </c>
      <c r="G14" s="63"/>
      <c r="H14" s="61"/>
      <c r="I14" s="61"/>
    </row>
    <row r="15" spans="1:9" ht="25.5">
      <c r="B15" s="24" t="s">
        <v>22</v>
      </c>
      <c r="C15" s="6" t="s">
        <v>23</v>
      </c>
      <c r="D15" s="30">
        <f>D16+D20</f>
        <v>-74000</v>
      </c>
      <c r="F15" s="37"/>
      <c r="G15" s="62"/>
      <c r="H15" s="61"/>
      <c r="I15" s="61"/>
    </row>
    <row r="16" spans="1:9" ht="38.25">
      <c r="B16" s="25" t="s">
        <v>24</v>
      </c>
      <c r="C16" s="7" t="s">
        <v>34</v>
      </c>
      <c r="D16" s="36">
        <v>148000</v>
      </c>
      <c r="F16" s="37"/>
      <c r="G16" s="66"/>
      <c r="H16" s="61"/>
      <c r="I16" s="61"/>
    </row>
    <row r="17" spans="2:9" ht="38.25">
      <c r="B17" s="25" t="s">
        <v>25</v>
      </c>
      <c r="C17" s="7" t="s">
        <v>35</v>
      </c>
      <c r="D17" s="36">
        <v>148000</v>
      </c>
      <c r="E17" s="37"/>
      <c r="F17" s="37"/>
      <c r="G17" s="66"/>
      <c r="H17" s="61"/>
      <c r="I17" s="61"/>
    </row>
    <row r="18" spans="2:9">
      <c r="B18" s="25"/>
      <c r="C18" s="7" t="s">
        <v>38</v>
      </c>
      <c r="D18" s="35"/>
      <c r="G18" s="61"/>
      <c r="H18" s="61"/>
      <c r="I18" s="61"/>
    </row>
    <row r="19" spans="2:9" ht="38.25">
      <c r="B19" s="43" t="s">
        <v>40</v>
      </c>
      <c r="C19" s="7" t="s">
        <v>39</v>
      </c>
      <c r="D19" s="36">
        <v>148000</v>
      </c>
      <c r="E19" s="37"/>
      <c r="F19" s="37"/>
      <c r="G19" s="66"/>
      <c r="H19" s="61"/>
      <c r="I19" s="61"/>
    </row>
    <row r="20" spans="2:9" ht="39.75" customHeight="1">
      <c r="B20" s="25" t="s">
        <v>26</v>
      </c>
      <c r="C20" s="7" t="s">
        <v>27</v>
      </c>
      <c r="D20" s="29">
        <f>D21</f>
        <v>-222000</v>
      </c>
      <c r="E20" s="37"/>
      <c r="F20" s="37"/>
      <c r="G20" s="67"/>
      <c r="H20" s="61"/>
      <c r="I20" s="61"/>
    </row>
    <row r="21" spans="2:9" ht="38.25">
      <c r="B21" s="25" t="s">
        <v>28</v>
      </c>
      <c r="C21" s="7" t="s">
        <v>29</v>
      </c>
      <c r="D21" s="36">
        <v>-222000</v>
      </c>
      <c r="E21" s="37"/>
      <c r="F21" s="37"/>
      <c r="G21" s="66"/>
      <c r="H21" s="61"/>
      <c r="I21" s="61"/>
    </row>
    <row r="22" spans="2:9">
      <c r="B22" s="25"/>
      <c r="C22" s="7" t="s">
        <v>38</v>
      </c>
      <c r="D22" s="36"/>
      <c r="E22" s="37"/>
      <c r="G22" s="66"/>
      <c r="H22" s="61"/>
      <c r="I22" s="61"/>
    </row>
    <row r="23" spans="2:9" ht="38.25">
      <c r="B23" s="43" t="s">
        <v>41</v>
      </c>
      <c r="C23" s="7" t="s">
        <v>42</v>
      </c>
      <c r="D23" s="36">
        <f>-D19</f>
        <v>-148000</v>
      </c>
      <c r="E23" s="37"/>
      <c r="F23" s="37"/>
      <c r="G23" s="66"/>
      <c r="H23" s="61"/>
      <c r="I23" s="61"/>
    </row>
    <row r="24" spans="2:9" ht="27" customHeight="1">
      <c r="B24" s="24" t="s">
        <v>16</v>
      </c>
      <c r="C24" s="6" t="s">
        <v>2</v>
      </c>
      <c r="D24" s="41">
        <v>43950.400000000001</v>
      </c>
      <c r="E24" s="39"/>
      <c r="F24" s="37"/>
      <c r="G24" s="68"/>
      <c r="H24" s="61"/>
      <c r="I24" s="61"/>
    </row>
    <row r="25" spans="2:9" ht="30.6" customHeight="1">
      <c r="B25" s="24" t="s">
        <v>17</v>
      </c>
      <c r="C25" s="6" t="s">
        <v>3</v>
      </c>
      <c r="D25" s="28">
        <v>12000</v>
      </c>
      <c r="E25" s="37"/>
      <c r="F25" s="37"/>
      <c r="G25" s="69"/>
      <c r="H25" s="61"/>
      <c r="I25" s="61"/>
    </row>
    <row r="26" spans="2:9" ht="25.5">
      <c r="B26" s="25" t="s">
        <v>18</v>
      </c>
      <c r="C26" s="7" t="s">
        <v>4</v>
      </c>
      <c r="D26" s="29">
        <v>12000</v>
      </c>
      <c r="G26" s="67"/>
      <c r="H26" s="61"/>
      <c r="I26" s="61"/>
    </row>
    <row r="27" spans="2:9" ht="38.25">
      <c r="B27" s="25" t="s">
        <v>19</v>
      </c>
      <c r="C27" s="7" t="s">
        <v>5</v>
      </c>
      <c r="D27" s="29">
        <v>12000</v>
      </c>
      <c r="G27" s="67"/>
      <c r="H27" s="61"/>
      <c r="I27" s="61"/>
    </row>
  </sheetData>
  <mergeCells count="8">
    <mergeCell ref="B3:D3"/>
    <mergeCell ref="B2:D2"/>
    <mergeCell ref="B1:D1"/>
    <mergeCell ref="D7:D8"/>
    <mergeCell ref="B7:B8"/>
    <mergeCell ref="C7:C8"/>
    <mergeCell ref="A6:C6"/>
    <mergeCell ref="B5:D5"/>
  </mergeCells>
  <printOptions horizontalCentered="1"/>
  <pageMargins left="0.31496062992125984" right="0.31496062992125984" top="0.55118110236220474" bottom="0.55118110236220474" header="0.31496062992125984" footer="0.31496062992125984"/>
  <pageSetup paperSize="9" scale="85" firstPageNumber="5" orientation="portrait" useFirstPageNumber="1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B1:F24"/>
  <sheetViews>
    <sheetView topLeftCell="A7" workbookViewId="0">
      <selection activeCell="E20" sqref="E20"/>
    </sheetView>
  </sheetViews>
  <sheetFormatPr defaultRowHeight="15"/>
  <cols>
    <col min="1" max="1" width="5.85546875" customWidth="1"/>
    <col min="2" max="2" width="25.28515625" style="3" customWidth="1"/>
    <col min="3" max="3" width="46.28515625" style="1" customWidth="1"/>
    <col min="4" max="5" width="11.7109375" style="1" customWidth="1"/>
    <col min="6" max="6" width="5.85546875" style="1" hidden="1" customWidth="1"/>
  </cols>
  <sheetData>
    <row r="1" spans="2:6">
      <c r="B1" s="47" t="s">
        <v>7</v>
      </c>
      <c r="C1" s="55"/>
      <c r="D1" s="55"/>
      <c r="E1" s="55"/>
      <c r="F1" s="55"/>
    </row>
    <row r="2" spans="2:6">
      <c r="B2" s="47" t="s">
        <v>49</v>
      </c>
      <c r="C2" s="55"/>
      <c r="D2" s="55"/>
      <c r="E2" s="55"/>
      <c r="F2" s="55"/>
    </row>
    <row r="3" spans="2:6">
      <c r="B3" s="47" t="s">
        <v>50</v>
      </c>
      <c r="C3" s="55"/>
      <c r="D3" s="55"/>
      <c r="E3" s="55"/>
      <c r="F3" s="55"/>
    </row>
    <row r="4" spans="2:6" ht="10.5" customHeight="1">
      <c r="B4" s="2"/>
    </row>
    <row r="5" spans="2:6" ht="35.25" customHeight="1">
      <c r="B5" s="56" t="s">
        <v>51</v>
      </c>
      <c r="C5" s="57"/>
      <c r="D5" s="57"/>
      <c r="E5" s="57"/>
      <c r="F5" s="57"/>
    </row>
    <row r="6" spans="2:6" ht="11.25" customHeight="1">
      <c r="B6" s="58"/>
      <c r="C6" s="59"/>
      <c r="D6" s="59"/>
      <c r="E6" s="59"/>
      <c r="F6" s="59"/>
    </row>
    <row r="7" spans="2:6" ht="18.75" customHeight="1">
      <c r="B7" s="2"/>
      <c r="C7" s="4"/>
      <c r="D7" s="4">
        <v>101466</v>
      </c>
      <c r="E7" s="4">
        <v>99114</v>
      </c>
      <c r="F7" s="4"/>
    </row>
    <row r="8" spans="2:6" ht="15" customHeight="1">
      <c r="B8" s="52" t="s">
        <v>0</v>
      </c>
      <c r="C8" s="48" t="s">
        <v>1</v>
      </c>
      <c r="D8" s="53" t="s">
        <v>6</v>
      </c>
      <c r="E8" s="54"/>
      <c r="F8" s="4"/>
    </row>
    <row r="9" spans="2:6" ht="14.45" customHeight="1">
      <c r="B9" s="52"/>
      <c r="C9" s="48"/>
      <c r="D9" s="45" t="s">
        <v>37</v>
      </c>
      <c r="E9" s="45" t="s">
        <v>52</v>
      </c>
      <c r="F9" s="4"/>
    </row>
    <row r="10" spans="2:6" ht="25.5">
      <c r="B10" s="8" t="s">
        <v>14</v>
      </c>
      <c r="C10" s="5" t="s">
        <v>13</v>
      </c>
      <c r="D10" s="17">
        <f>D11+D16+D21+D22</f>
        <v>101466</v>
      </c>
      <c r="E10" s="17">
        <f>E11+E16+E21+E22</f>
        <v>99114</v>
      </c>
      <c r="F10" s="4"/>
    </row>
    <row r="11" spans="2:6" ht="26.25">
      <c r="B11" s="11" t="s">
        <v>15</v>
      </c>
      <c r="C11" s="12" t="s">
        <v>11</v>
      </c>
      <c r="D11" s="18">
        <f>D12+D14</f>
        <v>192436.4</v>
      </c>
      <c r="E11" s="18">
        <f>E12+E14</f>
        <v>264422.2</v>
      </c>
      <c r="F11" s="4"/>
    </row>
    <row r="12" spans="2:6" ht="27" customHeight="1">
      <c r="B12" s="10" t="s">
        <v>20</v>
      </c>
      <c r="C12" s="13" t="s">
        <v>32</v>
      </c>
      <c r="D12" s="19">
        <f>D13</f>
        <v>192436.4</v>
      </c>
      <c r="E12" s="19">
        <f>E13</f>
        <v>264422.2</v>
      </c>
      <c r="F12" s="4"/>
    </row>
    <row r="13" spans="2:6" ht="25.5" customHeight="1">
      <c r="B13" s="10" t="s">
        <v>8</v>
      </c>
      <c r="C13" s="13" t="s">
        <v>31</v>
      </c>
      <c r="D13" s="19">
        <v>192436.4</v>
      </c>
      <c r="E13" s="19">
        <v>264422.2</v>
      </c>
      <c r="F13" s="4"/>
    </row>
    <row r="14" spans="2:6" ht="25.5">
      <c r="B14" s="10" t="s">
        <v>21</v>
      </c>
      <c r="C14" s="14" t="s">
        <v>30</v>
      </c>
      <c r="D14" s="19">
        <f>D15</f>
        <v>0</v>
      </c>
      <c r="E14" s="19">
        <f>E15</f>
        <v>0</v>
      </c>
      <c r="F14" s="4"/>
    </row>
    <row r="15" spans="2:6" ht="29.25" customHeight="1">
      <c r="B15" s="10" t="s">
        <v>12</v>
      </c>
      <c r="C15" s="14" t="s">
        <v>33</v>
      </c>
      <c r="D15" s="19"/>
      <c r="E15" s="19"/>
      <c r="F15" s="4"/>
    </row>
    <row r="16" spans="2:6" ht="31.5" customHeight="1">
      <c r="B16" s="8" t="s">
        <v>22</v>
      </c>
      <c r="C16" s="6" t="s">
        <v>23</v>
      </c>
      <c r="D16" s="15">
        <f>D17+D19</f>
        <v>-152436.4</v>
      </c>
      <c r="E16" s="15">
        <f>E17+E19</f>
        <v>-224422.2</v>
      </c>
      <c r="F16" s="4"/>
    </row>
    <row r="17" spans="2:6" ht="41.25" customHeight="1">
      <c r="B17" s="9" t="s">
        <v>24</v>
      </c>
      <c r="C17" s="7" t="s">
        <v>34</v>
      </c>
      <c r="D17" s="16">
        <f>D18</f>
        <v>0</v>
      </c>
      <c r="E17" s="16">
        <f>E18</f>
        <v>0</v>
      </c>
      <c r="F17" s="4"/>
    </row>
    <row r="18" spans="2:6" ht="43.9" customHeight="1">
      <c r="B18" s="9" t="s">
        <v>25</v>
      </c>
      <c r="C18" s="7" t="s">
        <v>35</v>
      </c>
      <c r="D18" s="20">
        <v>0</v>
      </c>
      <c r="E18" s="20">
        <v>0</v>
      </c>
      <c r="F18" s="4"/>
    </row>
    <row r="19" spans="2:6" ht="38.25">
      <c r="B19" s="9" t="s">
        <v>26</v>
      </c>
      <c r="C19" s="7" t="s">
        <v>27</v>
      </c>
      <c r="D19" s="16">
        <f>D20</f>
        <v>-152436.4</v>
      </c>
      <c r="E19" s="16">
        <f>E20</f>
        <v>-224422.2</v>
      </c>
      <c r="F19" s="4"/>
    </row>
    <row r="20" spans="2:6" ht="38.25">
      <c r="B20" s="9" t="s">
        <v>28</v>
      </c>
      <c r="C20" s="7" t="s">
        <v>29</v>
      </c>
      <c r="D20" s="16">
        <v>-152436.4</v>
      </c>
      <c r="E20" s="16">
        <v>-224422.2</v>
      </c>
      <c r="F20" s="4"/>
    </row>
    <row r="21" spans="2:6" ht="30.6" customHeight="1">
      <c r="B21" s="8" t="s">
        <v>16</v>
      </c>
      <c r="C21" s="6" t="s">
        <v>2</v>
      </c>
      <c r="D21" s="15">
        <v>49466</v>
      </c>
      <c r="E21" s="21">
        <v>47114</v>
      </c>
      <c r="F21" s="4"/>
    </row>
    <row r="22" spans="2:6" ht="25.5" customHeight="1">
      <c r="B22" s="8" t="s">
        <v>17</v>
      </c>
      <c r="C22" s="6" t="s">
        <v>3</v>
      </c>
      <c r="D22" s="15">
        <v>12000</v>
      </c>
      <c r="E22" s="15">
        <v>12000</v>
      </c>
      <c r="F22" s="4"/>
    </row>
    <row r="23" spans="2:6" ht="25.5">
      <c r="B23" s="9" t="s">
        <v>18</v>
      </c>
      <c r="C23" s="7" t="s">
        <v>4</v>
      </c>
      <c r="D23" s="16">
        <v>12000</v>
      </c>
      <c r="E23" s="16">
        <v>12000</v>
      </c>
      <c r="F23" s="4"/>
    </row>
    <row r="24" spans="2:6" ht="38.25">
      <c r="B24" s="9" t="s">
        <v>19</v>
      </c>
      <c r="C24" s="7" t="s">
        <v>5</v>
      </c>
      <c r="D24" s="16">
        <v>12000</v>
      </c>
      <c r="E24" s="16">
        <v>12000</v>
      </c>
    </row>
  </sheetData>
  <mergeCells count="8">
    <mergeCell ref="B8:B9"/>
    <mergeCell ref="C8:C9"/>
    <mergeCell ref="D8:E8"/>
    <mergeCell ref="B1:F1"/>
    <mergeCell ref="B2:F2"/>
    <mergeCell ref="B3:F3"/>
    <mergeCell ref="B5:F5"/>
    <mergeCell ref="B6:F6"/>
  </mergeCells>
  <pageMargins left="0.70866141732283472" right="0.70866141732283472" top="0.74803149606299213" bottom="0.74803149606299213" header="0.31496062992125984" footer="0.31496062992125984"/>
  <pageSetup paperSize="9" scale="86" firstPageNumber="6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2025</vt:lpstr>
      <vt:lpstr>2026-2027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ELENA</dc:creator>
  <cp:lastModifiedBy>User</cp:lastModifiedBy>
  <cp:lastPrinted>2024-11-07T07:33:26Z</cp:lastPrinted>
  <dcterms:created xsi:type="dcterms:W3CDTF">2016-03-29T11:31:48Z</dcterms:created>
  <dcterms:modified xsi:type="dcterms:W3CDTF">2024-11-08T11:39:42Z</dcterms:modified>
</cp:coreProperties>
</file>